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0FF1A505-984C-48FD-8E19-515775D4F4F5}" xr6:coauthVersionLast="47" xr6:coauthVersionMax="47" xr10:uidLastSave="{00000000-0000-0000-0000-000000000000}"/>
  <bookViews>
    <workbookView xWindow="20" yWindow="740" windowWidth="19180" windowHeight="10060" xr2:uid="{21BB1548-09B5-4874-9AC2-D6BC304C1DF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<sst xmlns="http://schemas.openxmlformats.org/spreadsheetml/2006/main" count="264" uniqueCount="192">
  <si>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</si>
  <si>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</si>
  <si>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</si>
  <si>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</si>
  <si>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</si>
  <si>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</si>
  <si>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</si>
  <si>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</si>
  <si>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</si>
  <si>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</si>
  <si>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</si>
  <si>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</si>
  <si>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</si>
  <si>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</si>
  <si>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COLLADO VILLALBA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</si>
  <si>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</si>
  <si>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</si>
  <si>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</si>
  <si>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</si>
  <si>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</si>
  <si>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</si>
  <si>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</si>
  <si>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</si>
  <si>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</si>
  <si>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</si>
  <si>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</si>
  <si>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</si>
  <si>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</si>
  <si>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</si>
  <si>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</si>
  <si>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</si>
  <si>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</si>
  <si>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</si>
  <si>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</si>
  <si>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</si>
  <si>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</si>
  <si>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Alpedrete</t>
  </si>
  <si>
    <t>Cercedilla</t>
  </si>
  <si>
    <t>Collado Mediano</t>
  </si>
  <si>
    <t>Collado Villalba</t>
  </si>
  <si>
    <t>Galapagar</t>
  </si>
  <si>
    <t>Guadarrama</t>
  </si>
  <si>
    <t>Molinos, Los</t>
  </si>
  <si>
    <t>Torrelodones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</si>
  <si>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</si>
  <si>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</si>
  <si>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</si>
  <si>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</si>
  <si>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</si>
  <si>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</si>
  <si>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</si>
  <si>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</si>
  <si>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</si>
  <si>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</si>
  <si>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</si>
  <si>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</si>
  <si>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</si>
  <si>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</si>
  <si>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</si>
  <si>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</si>
  <si>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</si>
  <si>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</si>
  <si>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</si>
  <si>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</si>
  <si>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</si>
  <si>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</si>
  <si>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</si>
  <si>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</si>
  <si>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</si>
  <si>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</si>
  <si>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Bulgaria</t>
  </si>
  <si>
    <t>Venezuela</t>
  </si>
  <si>
    <t>Peru</t>
  </si>
  <si>
    <t>Italia</t>
  </si>
  <si>
    <t>Ucrania</t>
  </si>
  <si>
    <t>Honduras</t>
  </si>
  <si>
    <t>Ecuador</t>
  </si>
  <si>
    <t>China</t>
  </si>
  <si>
    <t>Otros paises de América</t>
  </si>
  <si>
    <t>Portugal</t>
  </si>
  <si>
    <t>Paraguay</t>
  </si>
  <si>
    <t>Argentina</t>
  </si>
  <si>
    <t>Reino Unido</t>
  </si>
  <si>
    <t>Polonia</t>
  </si>
  <si>
    <t>Brasil</t>
  </si>
  <si>
    <t>Alemania</t>
  </si>
  <si>
    <t>Estados Unidos de América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</si>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</sst>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24AC0FD-06DE-401E-A6FA-B4B858A0A0BB}"/>
    <cellStyle name="Normal" xfId="0" builtinId="0"/>
    <cellStyle name="Normal 2" xfId="1" xr:uid="{1B64B73A-9C94-46AA-AADF-63364572E674}"/>
    <cellStyle name="Porcentaje 2" xfId="2" xr:uid="{E22588FB-DD82-4F3E-8FA6-0B4229E876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AA-40D2-960E-09BA1688C5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AA-40D2-960E-09BA1688C5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AA-40D2-960E-09BA1688C5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AA-40D2-960E-09BA1688C5D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BAA-40D2-960E-09BA1688C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124642</c:v>
              </c:pt>
              <c:pt idx="1">
                <c:v>132204</c:v>
              </c:pt>
              <c:pt idx="2">
                <c:v>136168</c:v>
              </c:pt>
              <c:pt idx="3">
                <c:v>141828</c:v>
              </c:pt>
              <c:pt idx="4">
                <c:v>142746</c:v>
              </c:pt>
              <c:pt idx="5">
                <c:v>146317</c:v>
              </c:pt>
              <c:pt idx="6">
                <c:v>151780</c:v>
              </c:pt>
              <c:pt idx="7">
                <c:v>154258</c:v>
              </c:pt>
              <c:pt idx="8">
                <c:v>160909</c:v>
              </c:pt>
              <c:pt idx="9">
                <c:v>162908</c:v>
              </c:pt>
              <c:pt idx="10" formatCode="#,##0">
                <c:v>164852</c:v>
              </c:pt>
              <c:pt idx="11" formatCode="#,##0">
                <c:v>165818</c:v>
              </c:pt>
              <c:pt idx="12" formatCode="#,##0">
                <c:v>165342</c:v>
              </c:pt>
              <c:pt idx="13" formatCode="#,##0">
                <c:v>164982</c:v>
              </c:pt>
              <c:pt idx="14" formatCode="#,##0">
                <c:v>164736</c:v>
              </c:pt>
              <c:pt idx="15" formatCode="#,##0">
                <c:v>165907</c:v>
              </c:pt>
              <c:pt idx="16" formatCode="#,##0">
                <c:v>168020</c:v>
              </c:pt>
              <c:pt idx="17" formatCode="#,##0">
                <c:v>170118</c:v>
              </c:pt>
              <c:pt idx="18" formatCode="#,##0">
                <c:v>172919</c:v>
              </c:pt>
              <c:pt idx="19" formatCode="#,##0">
                <c:v>173635</c:v>
              </c:pt>
              <c:pt idx="20" formatCode="#,##0">
                <c:v>175487</c:v>
              </c:pt>
              <c:pt idx="21" formatCode="#,##0">
                <c:v>179104</c:v>
              </c:pt>
              <c:pt idx="22" formatCode="#,##0">
                <c:v>181431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68-4D68-998A-DCEA1573D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5CD-4F40-A301-CE84D83128F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5CD-4F40-A301-CE84D8312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B9-4929-AB9D-014B523855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B9-4929-AB9D-014B523855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B9-4929-AB9D-014B523855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B9-4929-AB9D-014B5238552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CB9-4929-AB9D-014B52385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0E-44DC-9293-D9BFFD4C2A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0E-44DC-9293-D9BFFD4C2A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0E-44DC-9293-D9BFFD4C2A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0E-44DC-9293-D9BFFD4C2AD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60E-44DC-9293-D9BFFD4C2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92-4A0F-AEEE-1F13BB5B60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92-4A0F-AEEE-1F13BB5B601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92-4A0F-AEEE-1F13BB5B601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92-4A0F-AEEE-1F13BB5B60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692-4A0F-AEEE-1F13BB5B6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0D-4172-AC95-EA8CAC25AF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0D-4172-AC95-EA8CAC25AF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0D-4172-AC95-EA8CAC25AF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10D-4172-AC95-EA8CAC25AF4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0D-4172-AC95-EA8CAC25AF4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0D-4172-AC95-EA8CAC25AF4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10D-4172-AC95-EA8CAC25A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F33662A-FE5D-491A-9F37-B41226418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CD01D01-D3AD-4B98-91A4-95BA94302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693597D-9F82-40D3-9FB0-E4870AD5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BADAE4E-F4BD-4D6B-80D1-FCB6A0D48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FC1CF2A-CCC3-4ECE-B577-98C0B9A33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4959804-0732-4700-8C1D-BFF04DD0A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09202A2-8F48-4BA7-BB64-BEA4F4E41B9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48B1FC5-35A8-472E-B455-02F152BA1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DB06E89-3DFD-41B4-BCE6-5C12E1351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2BDFF2-A39E-402D-8E12-E42BF263C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14B8FAB-BF13-4E40-AC26-0A7BA9876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FDC02CE6-258A-4252-A986-26457A21A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3690989-2821-44A6-B152-50CA5A356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050A12-C526-432C-ADB0-6D173C836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61CE6C3-23CF-4FC6-94AA-D521D9A93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4860C1F-ABD9-48E9-9EB9-ABCBBA081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61AEF85-72AB-400E-A1A3-5E5B73657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44D9088-0157-4466-B1DD-8ED89F07C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E1AA7B7-5951-43D4-97F4-2EC899144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9FAA66E-E1C9-4F4B-93CB-2B0BB411A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F1299E-CD7D-4863-8FB8-EB80CBBB0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EA9AC-5F7E-4308-820A-BA2315B9C78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COLLADO VILLALBA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B0EFD0B-D0B7-4568-8E7C-D62209BE0159}"/>
    <hyperlink ref="B14:C14" location="Municipios!A1" display="Municipios" xr:uid="{DF5AB4BF-0732-498F-BB94-0FDF237E710E}"/>
    <hyperlink ref="B16:C16" location="'Datos Demograficos'!A1" display="Datos Demograficos" xr:uid="{40DF9A76-F3C2-4DB2-B4AD-CC7C8FB8F464}"/>
    <hyperlink ref="B18:C18" location="Nacionalidades!A1" display="Nacionalidades" xr:uid="{DB6FE9B6-906C-4DBA-974C-4B4ED518D951}"/>
    <hyperlink ref="H18:I18" location="Trabajo!A1" display="Trabajo" xr:uid="{84E51564-6DA4-42E1-B78E-0EE0397B030D}"/>
    <hyperlink ref="E12:F12" location="'Datos Economicos'!A1" display="Datos Económicos" xr:uid="{9A727764-BBC8-41D2-8486-03BF39CFA112}"/>
    <hyperlink ref="E14" location="Trafico!A1" display="Tráfico" xr:uid="{2EBD4E6E-6EEC-4330-B15B-5BC15C1CB199}"/>
    <hyperlink ref="E16:F16" location="'Plazas Turisticas'!A1" display="Plazas Turisticas" xr:uid="{EC3E9437-25D8-4508-8C49-AB723D8646E6}"/>
    <hyperlink ref="E18:F18" location="Bancos!A1" display="Bancos" xr:uid="{2CF61817-BD52-4202-918D-0900B9CA77F0}"/>
    <hyperlink ref="H12" location="Presupuestos!A1" display="Presupuestos" xr:uid="{974B10A3-C417-4AA7-84D2-6CDBB2129593}"/>
    <hyperlink ref="H14" location="'Datos Catastrales'!A1" display="Datos Catastrales" xr:uid="{25A0C072-F718-48DA-BA3C-A52D51D257FB}"/>
    <hyperlink ref="H16:I16" location="Hacienda!A1" display="Hacienda" xr:uid="{594C1E7A-AE34-4046-9F8D-701F321D8BE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B251-A244-4901-B848-E500EF351A4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99</v>
      </c>
      <c r="C14" s="101" t="s">
        <v>12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23"/>
    </row>
    <row r="15" spans="1:8" ht="33" customHeight="1" thickBot="1" x14ac:dyDescent="0.35">
      <c r="A15" s="20"/>
      <c r="B15" s="117">
        <v>64</v>
      </c>
      <c r="C15" s="115">
        <v>62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143</v>
      </c>
      <c r="G17" s="128">
        <v>-1.5384615384615385E-2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144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145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146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147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C37161F-3763-441E-80E9-E6B67AC1DB3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E9CAA-3AA7-4D54-B0E9-88704638B218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150</v>
      </c>
      <c r="C15" s="132" t="s">
        <v>151</v>
      </c>
      <c r="D15" s="132" t="s">
        <v>152</v>
      </c>
      <c r="E15" s="132" t="s">
        <v>153</v>
      </c>
      <c r="F15" s="132" t="s">
        <v>154</v>
      </c>
      <c r="G15" s="132" t="s">
        <v>155</v>
      </c>
      <c r="H15" s="132" t="s">
        <v>156</v>
      </c>
      <c r="I15" s="132" t="s">
        <v>157</v>
      </c>
      <c r="J15" s="132" t="s">
        <v>158</v>
      </c>
      <c r="K15" s="133" t="s">
        <v>159</v>
      </c>
      <c r="L15" s="134"/>
    </row>
    <row r="16" spans="1:12" ht="32.25" customHeight="1" thickBot="1" x14ac:dyDescent="0.35">
      <c r="A16" s="20"/>
      <c r="B16" s="135">
        <v>83576.175329999998</v>
      </c>
      <c r="C16" s="136">
        <v>3139.94</v>
      </c>
      <c r="D16" s="136">
        <v>21219.703509999999</v>
      </c>
      <c r="E16" s="136">
        <v>44850.055210000006</v>
      </c>
      <c r="F16" s="136">
        <v>2688.3289800000002</v>
      </c>
      <c r="G16" s="136">
        <v>0</v>
      </c>
      <c r="H16" s="136">
        <v>1198.82195</v>
      </c>
      <c r="I16" s="136">
        <v>253.3</v>
      </c>
      <c r="J16" s="136">
        <v>0</v>
      </c>
      <c r="K16" s="137">
        <v>156926.32498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161</v>
      </c>
      <c r="C19" s="132" t="s">
        <v>162</v>
      </c>
      <c r="D19" s="132" t="s">
        <v>163</v>
      </c>
      <c r="E19" s="132" t="s">
        <v>164</v>
      </c>
      <c r="F19" s="132" t="s">
        <v>165</v>
      </c>
      <c r="G19" s="132" t="s">
        <v>156</v>
      </c>
      <c r="H19" s="132" t="s">
        <v>157</v>
      </c>
      <c r="I19" s="132" t="s">
        <v>158</v>
      </c>
      <c r="J19" s="132" t="s">
        <v>166</v>
      </c>
      <c r="L19" s="23"/>
    </row>
    <row r="20" spans="1:12" ht="32.25" customHeight="1" thickBot="1" x14ac:dyDescent="0.35">
      <c r="A20" s="20"/>
      <c r="B20" s="135">
        <v>69838.365680000003</v>
      </c>
      <c r="C20" s="136">
        <v>65862.030500000008</v>
      </c>
      <c r="D20" s="136">
        <v>2404.8684400000002</v>
      </c>
      <c r="E20" s="136">
        <v>5375.2999900000004</v>
      </c>
      <c r="F20" s="136">
        <v>8276.4538199999988</v>
      </c>
      <c r="G20" s="136">
        <v>205</v>
      </c>
      <c r="H20" s="136">
        <v>253.3</v>
      </c>
      <c r="I20" s="136">
        <v>2019.96117</v>
      </c>
      <c r="J20" s="137">
        <v>154800.53318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168</v>
      </c>
      <c r="C23" s="103" t="s">
        <v>169</v>
      </c>
      <c r="D23" s="103" t="s">
        <v>170</v>
      </c>
      <c r="E23" s="103" t="s">
        <v>171</v>
      </c>
      <c r="F23" s="103" t="s">
        <v>172</v>
      </c>
      <c r="G23" s="103" t="s">
        <v>173</v>
      </c>
      <c r="H23" s="104" t="s">
        <v>166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66760.048569999999</v>
      </c>
      <c r="C24" s="136">
        <v>7599.4420500000006</v>
      </c>
      <c r="D24" s="136">
        <v>31991.741120000002</v>
      </c>
      <c r="E24" s="136">
        <v>6317.8783800000001</v>
      </c>
      <c r="F24" s="136">
        <v>39602.964450000007</v>
      </c>
      <c r="G24" s="136">
        <v>2528.4586100000001</v>
      </c>
      <c r="H24" s="137">
        <v>154800.53318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40CC8DB-3398-4D2F-A025-4C4800A6492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1B733-6F4A-4565-9A08-EE7EE13B411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3">
      <c r="A15" s="20"/>
      <c r="B15" s="100" t="s">
        <v>177</v>
      </c>
      <c r="C15" s="149">
        <v>118478</v>
      </c>
      <c r="E15" s="150" t="s">
        <v>178</v>
      </c>
      <c r="F15" s="151">
        <v>38890</v>
      </c>
      <c r="G15" s="20"/>
      <c r="I15" s="100" t="s">
        <v>179</v>
      </c>
      <c r="J15" s="149">
        <v>4988</v>
      </c>
      <c r="K15" s="23"/>
    </row>
    <row r="16" spans="1:11" ht="51" customHeight="1" x14ac:dyDescent="0.3">
      <c r="A16" s="20"/>
      <c r="B16" s="150" t="s">
        <v>180</v>
      </c>
      <c r="C16" s="152">
        <v>11383569.050869999</v>
      </c>
      <c r="E16" s="150" t="s">
        <v>181</v>
      </c>
      <c r="F16" s="153">
        <v>4395.6245999999992</v>
      </c>
      <c r="G16" s="20"/>
      <c r="I16" s="150" t="s">
        <v>182</v>
      </c>
      <c r="J16" s="152">
        <v>20715.400000000001</v>
      </c>
      <c r="K16" s="23"/>
    </row>
    <row r="17" spans="1:13" ht="51" customHeight="1" thickBot="1" x14ac:dyDescent="0.35">
      <c r="A17" s="20"/>
      <c r="B17" s="150" t="s">
        <v>183</v>
      </c>
      <c r="C17" s="152">
        <v>4672921.2142500002</v>
      </c>
      <c r="E17" s="150" t="s">
        <v>184</v>
      </c>
      <c r="F17" s="153">
        <v>987.36560000000009</v>
      </c>
      <c r="G17" s="20"/>
      <c r="I17" s="154" t="s">
        <v>185</v>
      </c>
      <c r="J17" s="155">
        <v>104478.39999999999</v>
      </c>
      <c r="K17" s="23"/>
    </row>
    <row r="18" spans="1:13" ht="51" customHeight="1" thickBot="1" x14ac:dyDescent="0.35">
      <c r="A18" s="20"/>
      <c r="B18" s="154" t="s">
        <v>186</v>
      </c>
      <c r="C18" s="156">
        <v>6710647.8366199993</v>
      </c>
      <c r="D18" s="157"/>
      <c r="E18" s="154" t="s">
        <v>187</v>
      </c>
      <c r="F18" s="158">
        <v>3408.259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C6697E7-2E1E-40BA-8EDB-6C7A945F6EB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5F81C-DD06-43C3-956B-26A046726DC8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189</v>
      </c>
      <c r="E15" s="53">
        <v>88466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190</v>
      </c>
      <c r="E17" s="53">
        <v>6189.0981097822896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29482.524796532001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191</v>
      </c>
      <c r="D21" s="80"/>
      <c r="E21" s="159">
        <v>0.89044532325074088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D3C9BFD-7725-4D9E-8E5D-0F0882B7024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3BEDF-B28D-4D23-9F7C-59CD9497916E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260.98999691009521</v>
      </c>
      <c r="H14" s="25" t="s">
        <v>17</v>
      </c>
      <c r="I14" s="26">
        <v>3.2537322223606661E-2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181431</v>
      </c>
      <c r="H16" s="25" t="s">
        <v>17</v>
      </c>
      <c r="I16" s="26">
        <v>2.5884443282807847E-2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0.14935705585043349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695.16457392234315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5.7275261669725683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5511</v>
      </c>
      <c r="H24" s="25" t="s">
        <v>17</v>
      </c>
      <c r="I24" s="26">
        <v>1.9600102428406811E-2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38651</v>
      </c>
      <c r="H26" s="25" t="s">
        <v>17</v>
      </c>
      <c r="I26" s="26">
        <v>8.351999695748737E-3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7928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2016</v>
      </c>
      <c r="H30" s="25" t="s">
        <v>17</v>
      </c>
      <c r="I30" s="26">
        <v>1.1869156677578126E-2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64</v>
      </c>
      <c r="H32" s="25" t="s">
        <v>17</v>
      </c>
      <c r="I32" s="26">
        <v>1.7548670139840964E-2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136021</v>
      </c>
      <c r="H36" s="25" t="s">
        <v>17</v>
      </c>
      <c r="I36" s="26">
        <v>2.5198887640871991E-2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175487.25477999999</v>
      </c>
      <c r="H38" s="25" t="s">
        <v>17</v>
      </c>
      <c r="I38" s="26">
        <v>1.8557057736149074E-2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29482.524796532001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11E037D-3F7C-4130-8B92-71520CCF032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6F5D3-026E-4051-9EF7-0AED72642490}">
  <sheetPr codeName="Hoja4">
    <pageSetUpPr fitToPage="1"/>
  </sheetPr>
  <dimension ref="A4:H3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260.98999691009521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39.6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5.7275261669725683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15655</v>
      </c>
    </row>
    <row r="25" spans="1:7" x14ac:dyDescent="0.3">
      <c r="B25" s="49" t="s">
        <v>37</v>
      </c>
      <c r="C25" s="50">
        <v>7646</v>
      </c>
    </row>
    <row r="26" spans="1:7" x14ac:dyDescent="0.3">
      <c r="B26" s="49" t="s">
        <v>38</v>
      </c>
      <c r="C26" s="50">
        <v>7564</v>
      </c>
    </row>
    <row r="27" spans="1:7" x14ac:dyDescent="0.3">
      <c r="B27" s="49" t="s">
        <v>39</v>
      </c>
      <c r="C27" s="50">
        <v>67323</v>
      </c>
    </row>
    <row r="28" spans="1:7" x14ac:dyDescent="0.3">
      <c r="B28" s="49" t="s">
        <v>40</v>
      </c>
      <c r="C28" s="50">
        <v>36112</v>
      </c>
    </row>
    <row r="29" spans="1:7" x14ac:dyDescent="0.3">
      <c r="B29" s="49" t="s">
        <v>41</v>
      </c>
      <c r="C29" s="50">
        <v>17069</v>
      </c>
    </row>
    <row r="30" spans="1:7" x14ac:dyDescent="0.3">
      <c r="B30" s="49" t="s">
        <v>42</v>
      </c>
      <c r="C30" s="50">
        <v>4812</v>
      </c>
    </row>
    <row r="31" spans="1:7" x14ac:dyDescent="0.3">
      <c r="B31" s="49" t="s">
        <v>43</v>
      </c>
      <c r="C31" s="50">
        <v>25250</v>
      </c>
    </row>
  </sheetData>
  <mergeCells count="3">
    <mergeCell ref="C6:E6"/>
    <mergeCell ref="C8:E8"/>
    <mergeCell ref="C10:E10"/>
  </mergeCells>
  <hyperlinks>
    <hyperlink ref="A7" location="Indice!A1" display="Índice" xr:uid="{50C7F959-E7CE-4ABD-BCEB-4732DE64F4A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E584-B474-4404-98BB-1C25776769E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181431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44</v>
      </c>
      <c r="D13" s="26">
        <v>0.51323643699257571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45</v>
      </c>
      <c r="D15" s="26">
        <v>0.14935705585043349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46</v>
      </c>
      <c r="C17" s="21"/>
      <c r="D17" s="26">
        <v>0.43369314410342319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695.16457392234315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47</v>
      </c>
      <c r="H24" s="42"/>
      <c r="I24" s="58"/>
      <c r="J24" s="26">
        <v>0.1605789528801583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48</v>
      </c>
      <c r="H26" s="42"/>
      <c r="J26" s="53">
        <v>1173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49</v>
      </c>
      <c r="H28" s="59"/>
      <c r="I28" s="59"/>
      <c r="J28" s="53">
        <v>751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50</v>
      </c>
      <c r="H30" s="42"/>
      <c r="J30" s="53">
        <v>1153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51</v>
      </c>
      <c r="H32" s="42"/>
      <c r="J32" s="53">
        <v>20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52</v>
      </c>
      <c r="H34" s="60"/>
      <c r="I34" s="60" t="s">
        <v>53</v>
      </c>
      <c r="J34" s="60"/>
      <c r="K34" s="23"/>
    </row>
    <row r="35" spans="1:11" ht="14" x14ac:dyDescent="0.3">
      <c r="A35" s="20"/>
      <c r="C35" s="42"/>
      <c r="G35" s="61">
        <v>28053</v>
      </c>
      <c r="H35" s="61"/>
      <c r="I35" s="61">
        <v>32705</v>
      </c>
      <c r="J35" s="61"/>
      <c r="K35" s="23"/>
    </row>
    <row r="36" spans="1:11" ht="14" x14ac:dyDescent="0.3">
      <c r="A36" s="20"/>
      <c r="C36" s="42"/>
      <c r="G36" s="62" t="s">
        <v>54</v>
      </c>
      <c r="H36" s="62" t="s">
        <v>55</v>
      </c>
      <c r="I36" s="62" t="s">
        <v>54</v>
      </c>
      <c r="J36" s="62" t="s">
        <v>55</v>
      </c>
      <c r="K36" s="23"/>
    </row>
    <row r="37" spans="1:11" ht="14" x14ac:dyDescent="0.3">
      <c r="A37" s="20"/>
      <c r="B37" s="21" t="s">
        <v>56</v>
      </c>
      <c r="C37" s="42"/>
      <c r="G37" s="63">
        <v>14411</v>
      </c>
      <c r="H37" s="63">
        <v>13642</v>
      </c>
      <c r="I37" s="63">
        <v>16807</v>
      </c>
      <c r="J37" s="63">
        <v>15898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DB4993E-4397-474C-92CA-453C0907F00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D5D2-962A-4A59-A069-2253B974BB4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57</v>
      </c>
      <c r="C11" s="65">
        <v>154333</v>
      </c>
      <c r="D11" s="66"/>
      <c r="E11" s="67" t="s">
        <v>58</v>
      </c>
      <c r="F11" s="65">
        <v>27098</v>
      </c>
      <c r="G11" s="67" t="s">
        <v>59</v>
      </c>
      <c r="H11" s="66"/>
      <c r="I11" s="65">
        <v>9478</v>
      </c>
      <c r="J11" s="67" t="s">
        <v>60</v>
      </c>
      <c r="K11" s="68">
        <v>4942</v>
      </c>
    </row>
    <row r="12" spans="1:11" ht="30.75" customHeight="1" thickBot="1" x14ac:dyDescent="0.35">
      <c r="B12" s="64" t="s">
        <v>61</v>
      </c>
      <c r="C12" s="65">
        <v>11668</v>
      </c>
      <c r="D12" s="67"/>
      <c r="E12" s="67" t="s">
        <v>62</v>
      </c>
      <c r="F12" s="65">
        <v>985</v>
      </c>
      <c r="G12" s="67" t="s">
        <v>63</v>
      </c>
      <c r="H12" s="67"/>
      <c r="I12" s="65">
        <v>22</v>
      </c>
      <c r="J12" s="67" t="s">
        <v>64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65</v>
      </c>
      <c r="C14" s="71"/>
      <c r="D14" s="71"/>
      <c r="E14" s="72"/>
      <c r="G14" s="73" t="s">
        <v>66</v>
      </c>
      <c r="H14" s="74"/>
      <c r="I14" s="75">
        <f>'Datos Generales'!G16</f>
        <v>181431</v>
      </c>
      <c r="J14" s="69"/>
      <c r="K14" s="69"/>
    </row>
    <row r="16" spans="1:11" x14ac:dyDescent="0.3">
      <c r="B16" s="21" t="s">
        <v>67</v>
      </c>
      <c r="C16" s="76">
        <v>4674</v>
      </c>
    </row>
    <row r="17" spans="2:3" x14ac:dyDescent="0.3">
      <c r="B17" s="21" t="s">
        <v>68</v>
      </c>
      <c r="C17" s="76">
        <v>3755</v>
      </c>
    </row>
    <row r="18" spans="2:3" x14ac:dyDescent="0.3">
      <c r="B18" s="21" t="s">
        <v>69</v>
      </c>
      <c r="C18" s="76">
        <v>3113</v>
      </c>
    </row>
    <row r="19" spans="2:3" x14ac:dyDescent="0.3">
      <c r="B19" s="21" t="s">
        <v>70</v>
      </c>
      <c r="C19" s="76">
        <v>2289</v>
      </c>
    </row>
    <row r="20" spans="2:3" x14ac:dyDescent="0.3">
      <c r="B20" s="21" t="s">
        <v>71</v>
      </c>
      <c r="C20" s="76">
        <v>1631</v>
      </c>
    </row>
    <row r="21" spans="2:3" x14ac:dyDescent="0.3">
      <c r="B21" s="21" t="s">
        <v>72</v>
      </c>
      <c r="C21" s="76">
        <v>1599</v>
      </c>
    </row>
    <row r="22" spans="2:3" x14ac:dyDescent="0.3">
      <c r="B22" s="21" t="s">
        <v>73</v>
      </c>
      <c r="C22" s="76">
        <v>956</v>
      </c>
    </row>
    <row r="23" spans="2:3" x14ac:dyDescent="0.3">
      <c r="B23" s="21" t="s">
        <v>74</v>
      </c>
      <c r="C23" s="76">
        <v>914</v>
      </c>
    </row>
    <row r="24" spans="2:3" x14ac:dyDescent="0.3">
      <c r="B24" s="21" t="s">
        <v>75</v>
      </c>
      <c r="C24" s="76">
        <v>909</v>
      </c>
    </row>
    <row r="25" spans="2:3" x14ac:dyDescent="0.3">
      <c r="B25" s="21" t="s">
        <v>76</v>
      </c>
      <c r="C25" s="76">
        <v>729</v>
      </c>
    </row>
    <row r="26" spans="2:3" x14ac:dyDescent="0.3">
      <c r="B26" s="21" t="s">
        <v>77</v>
      </c>
      <c r="C26" s="76">
        <v>576</v>
      </c>
    </row>
    <row r="27" spans="2:3" x14ac:dyDescent="0.3">
      <c r="B27" s="21" t="s">
        <v>78</v>
      </c>
      <c r="C27" s="76">
        <v>560</v>
      </c>
    </row>
    <row r="28" spans="2:3" x14ac:dyDescent="0.3">
      <c r="B28" s="21" t="s">
        <v>79</v>
      </c>
      <c r="C28" s="76">
        <v>473</v>
      </c>
    </row>
    <row r="29" spans="2:3" x14ac:dyDescent="0.3">
      <c r="B29" s="21" t="s">
        <v>80</v>
      </c>
      <c r="C29" s="76">
        <v>463</v>
      </c>
    </row>
    <row r="30" spans="2:3" x14ac:dyDescent="0.3">
      <c r="B30" s="21" t="s">
        <v>81</v>
      </c>
      <c r="C30" s="76">
        <v>432</v>
      </c>
    </row>
    <row r="31" spans="2:3" x14ac:dyDescent="0.3">
      <c r="B31" s="21" t="s">
        <v>82</v>
      </c>
      <c r="C31" s="76">
        <v>349</v>
      </c>
    </row>
    <row r="32" spans="2:3" x14ac:dyDescent="0.3">
      <c r="B32" s="21" t="s">
        <v>83</v>
      </c>
      <c r="C32" s="76">
        <v>277</v>
      </c>
    </row>
    <row r="33" spans="2:3" x14ac:dyDescent="0.3">
      <c r="B33" s="21" t="s">
        <v>84</v>
      </c>
      <c r="C33" s="76">
        <v>239</v>
      </c>
    </row>
    <row r="34" spans="2:3" x14ac:dyDescent="0.3">
      <c r="B34" s="21" t="s">
        <v>85</v>
      </c>
      <c r="C34" s="76">
        <v>234</v>
      </c>
    </row>
    <row r="35" spans="2:3" x14ac:dyDescent="0.3">
      <c r="B35" s="21" t="s">
        <v>86</v>
      </c>
      <c r="C35" s="76">
        <v>228</v>
      </c>
    </row>
    <row r="36" spans="2:3" x14ac:dyDescent="0.3">
      <c r="B36" s="21" t="s">
        <v>87</v>
      </c>
      <c r="C36" s="76">
        <v>225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573F42E-2FAD-410D-AAAA-253AD544909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4C1B-CF24-4890-AF29-8DD3083A277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88</v>
      </c>
      <c r="E12" s="78">
        <v>23683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89</v>
      </c>
      <c r="C14" s="79"/>
      <c r="D14" s="79"/>
      <c r="E14" s="78">
        <v>10743</v>
      </c>
    </row>
    <row r="15" spans="1:9" x14ac:dyDescent="0.3">
      <c r="A15" s="20"/>
      <c r="E15" s="78"/>
    </row>
    <row r="16" spans="1:9" x14ac:dyDescent="0.3">
      <c r="A16" s="20"/>
      <c r="B16" s="21" t="s">
        <v>90</v>
      </c>
      <c r="D16" s="80"/>
      <c r="E16" s="78">
        <v>7928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91</v>
      </c>
      <c r="D18" s="80"/>
      <c r="E18" s="78">
        <v>2815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92</v>
      </c>
      <c r="D20" s="80"/>
      <c r="E20" s="81">
        <v>6.7886943519992277E-2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94</v>
      </c>
      <c r="E26" s="86"/>
      <c r="F26" s="86"/>
      <c r="G26" s="86"/>
      <c r="H26" s="87"/>
    </row>
    <row r="27" spans="1:16" ht="15.5" thickBot="1" x14ac:dyDescent="0.35">
      <c r="C27" s="52"/>
      <c r="D27" s="88" t="s">
        <v>95</v>
      </c>
      <c r="E27" s="88" t="s">
        <v>96</v>
      </c>
      <c r="F27" s="88" t="s">
        <v>97</v>
      </c>
      <c r="G27" s="88" t="s">
        <v>98</v>
      </c>
      <c r="H27" s="88" t="s">
        <v>99</v>
      </c>
    </row>
    <row r="28" spans="1:16" ht="38.25" customHeight="1" thickBot="1" x14ac:dyDescent="0.35">
      <c r="C28" s="88" t="s">
        <v>100</v>
      </c>
      <c r="D28" s="89">
        <v>1589</v>
      </c>
      <c r="E28" s="89">
        <v>1197</v>
      </c>
      <c r="F28" s="89">
        <v>11114</v>
      </c>
      <c r="G28" s="90">
        <v>24751</v>
      </c>
      <c r="H28" s="90">
        <f>SUM(D28:G28)</f>
        <v>38651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71ED79C-537E-4DAB-8488-13E14E57E3D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703A-9FA6-445D-9C20-EAC0117A3C78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102</v>
      </c>
      <c r="D13" s="94"/>
      <c r="E13" s="95"/>
      <c r="H13" s="93" t="s">
        <v>103</v>
      </c>
      <c r="I13" s="94"/>
      <c r="J13" s="94"/>
      <c r="K13" s="95"/>
      <c r="L13" s="52"/>
      <c r="M13" s="52"/>
      <c r="N13" s="93" t="s">
        <v>104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105</v>
      </c>
      <c r="D14" s="98" t="s">
        <v>106</v>
      </c>
      <c r="E14" s="98" t="s">
        <v>107</v>
      </c>
      <c r="G14" s="99"/>
      <c r="H14" s="100" t="s">
        <v>95</v>
      </c>
      <c r="I14" s="101" t="s">
        <v>96</v>
      </c>
      <c r="J14" s="101" t="s">
        <v>97</v>
      </c>
      <c r="K14" s="102" t="s">
        <v>98</v>
      </c>
      <c r="L14" s="52"/>
      <c r="M14" s="52"/>
      <c r="N14" s="97" t="s">
        <v>108</v>
      </c>
      <c r="O14" s="103" t="s">
        <v>109</v>
      </c>
      <c r="P14" s="103" t="s">
        <v>110</v>
      </c>
      <c r="Q14" s="104" t="s">
        <v>111</v>
      </c>
      <c r="R14" s="23"/>
    </row>
    <row r="15" spans="1:18" ht="34.5" customHeight="1" x14ac:dyDescent="0.3">
      <c r="A15" s="20"/>
      <c r="B15" s="105" t="s">
        <v>100</v>
      </c>
      <c r="C15" s="106">
        <v>2723</v>
      </c>
      <c r="D15" s="107">
        <v>21009</v>
      </c>
      <c r="E15" s="108">
        <v>8731</v>
      </c>
      <c r="G15" s="105" t="s">
        <v>100</v>
      </c>
      <c r="H15" s="109">
        <v>92</v>
      </c>
      <c r="I15" s="107">
        <v>1874</v>
      </c>
      <c r="J15" s="107">
        <v>6574</v>
      </c>
      <c r="K15" s="110">
        <v>23923</v>
      </c>
      <c r="L15" s="111"/>
      <c r="M15" s="105" t="s">
        <v>100</v>
      </c>
      <c r="N15" s="112">
        <v>10503</v>
      </c>
      <c r="O15" s="112">
        <v>6882</v>
      </c>
      <c r="P15" s="112">
        <v>3652</v>
      </c>
      <c r="Q15" s="108">
        <v>11426</v>
      </c>
      <c r="R15" s="23"/>
    </row>
    <row r="16" spans="1:18" ht="34.5" customHeight="1" thickBot="1" x14ac:dyDescent="0.35">
      <c r="A16" s="20"/>
      <c r="B16" s="113" t="s">
        <v>112</v>
      </c>
      <c r="C16" s="114">
        <v>1182</v>
      </c>
      <c r="D16" s="115">
        <v>2458</v>
      </c>
      <c r="E16" s="116">
        <v>1871</v>
      </c>
      <c r="G16" s="113" t="s">
        <v>112</v>
      </c>
      <c r="H16" s="114">
        <v>21</v>
      </c>
      <c r="I16" s="115">
        <v>142</v>
      </c>
      <c r="J16" s="115">
        <v>1462</v>
      </c>
      <c r="K16" s="116">
        <v>3886</v>
      </c>
      <c r="L16" s="111"/>
      <c r="M16" s="113" t="s">
        <v>112</v>
      </c>
      <c r="N16" s="115">
        <v>5098</v>
      </c>
      <c r="O16" s="115">
        <v>363</v>
      </c>
      <c r="P16" s="115">
        <v>39</v>
      </c>
      <c r="Q16" s="116">
        <v>11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200C24F-13BC-4484-9D38-99916C400E1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E216-867C-4616-B5D4-0832E12B244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114</v>
      </c>
      <c r="C14" s="101" t="s">
        <v>115</v>
      </c>
      <c r="D14" s="101" t="s">
        <v>116</v>
      </c>
      <c r="E14" s="101" t="s">
        <v>117</v>
      </c>
      <c r="F14" s="101" t="s">
        <v>118</v>
      </c>
      <c r="G14" s="102" t="s">
        <v>119</v>
      </c>
      <c r="H14" s="111"/>
      <c r="I14" s="23"/>
    </row>
    <row r="15" spans="1:9" ht="32.25" customHeight="1" thickBot="1" x14ac:dyDescent="0.35">
      <c r="A15" s="20"/>
      <c r="B15" s="117">
        <v>104984</v>
      </c>
      <c r="C15" s="115">
        <v>12017</v>
      </c>
      <c r="D15" s="115">
        <v>17506</v>
      </c>
      <c r="E15" s="115">
        <v>100</v>
      </c>
      <c r="F15" s="115">
        <v>209</v>
      </c>
      <c r="G15" s="116">
        <v>1205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121</v>
      </c>
      <c r="C20" s="101" t="s">
        <v>122</v>
      </c>
      <c r="D20" s="102" t="s">
        <v>123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57329</v>
      </c>
      <c r="C21" s="115">
        <v>49185</v>
      </c>
      <c r="D21" s="116">
        <v>106514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D0DC58A-91B3-49D6-8DDA-B1312EFECA9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AC79-5165-482C-B8EB-377BE304B3F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8.75" customHeight="1" x14ac:dyDescent="0.3">
      <c r="A13" s="20"/>
      <c r="B13" s="119" t="s">
        <v>125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126</v>
      </c>
      <c r="D15" s="101" t="s">
        <v>127</v>
      </c>
      <c r="E15" s="101" t="s">
        <v>128</v>
      </c>
      <c r="F15" s="101" t="s">
        <v>129</v>
      </c>
      <c r="G15" s="120" t="s">
        <v>130</v>
      </c>
      <c r="H15" s="102" t="s">
        <v>99</v>
      </c>
      <c r="I15" s="23"/>
    </row>
    <row r="16" spans="1:9" ht="33.75" customHeight="1" x14ac:dyDescent="0.3">
      <c r="A16" s="20"/>
      <c r="B16" s="121" t="s">
        <v>131</v>
      </c>
      <c r="C16" s="122">
        <v>2</v>
      </c>
      <c r="D16" s="122">
        <v>0</v>
      </c>
      <c r="E16" s="122">
        <v>23</v>
      </c>
      <c r="F16" s="122">
        <v>26</v>
      </c>
      <c r="G16" s="123">
        <v>2</v>
      </c>
      <c r="H16" s="124">
        <v>53</v>
      </c>
      <c r="I16" s="23"/>
    </row>
    <row r="17" spans="1:9" ht="32.25" customHeight="1" thickBot="1" x14ac:dyDescent="0.35">
      <c r="A17" s="20"/>
      <c r="B17" s="125" t="s">
        <v>132</v>
      </c>
      <c r="C17" s="115">
        <v>2</v>
      </c>
      <c r="D17" s="115">
        <v>0</v>
      </c>
      <c r="E17" s="115">
        <v>23</v>
      </c>
      <c r="F17" s="115">
        <v>26</v>
      </c>
      <c r="G17" s="126">
        <v>2</v>
      </c>
      <c r="H17" s="116">
        <v>53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126</v>
      </c>
      <c r="D21" s="101" t="s">
        <v>134</v>
      </c>
      <c r="E21" s="101" t="s">
        <v>135</v>
      </c>
      <c r="F21" s="101" t="s">
        <v>136</v>
      </c>
      <c r="G21" s="120" t="s">
        <v>137</v>
      </c>
      <c r="H21" s="102" t="s">
        <v>99</v>
      </c>
      <c r="I21" s="23"/>
    </row>
    <row r="22" spans="1:9" ht="33.75" customHeight="1" x14ac:dyDescent="0.3">
      <c r="A22" s="20"/>
      <c r="B22" s="121" t="s">
        <v>131</v>
      </c>
      <c r="C22" s="122">
        <v>130</v>
      </c>
      <c r="D22" s="122">
        <v>0</v>
      </c>
      <c r="E22" s="122">
        <v>1335</v>
      </c>
      <c r="F22" s="122">
        <v>401</v>
      </c>
      <c r="G22" s="123">
        <v>150</v>
      </c>
      <c r="H22" s="124">
        <v>2016</v>
      </c>
      <c r="I22" s="23"/>
    </row>
    <row r="23" spans="1:9" ht="32.25" customHeight="1" thickBot="1" x14ac:dyDescent="0.35">
      <c r="A23" s="20"/>
      <c r="B23" s="125" t="s">
        <v>132</v>
      </c>
      <c r="C23" s="115">
        <v>130</v>
      </c>
      <c r="D23" s="115">
        <v>0</v>
      </c>
      <c r="E23" s="115">
        <v>1335</v>
      </c>
      <c r="F23" s="115">
        <v>401</v>
      </c>
      <c r="G23" s="126">
        <v>150</v>
      </c>
      <c r="H23" s="116">
        <v>2016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1D0488A-D878-451C-974D-696CCC13498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2025-06-02T10:38:17Z</dcterms:modified>
</cp:coreProperties>
</file>